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90" windowWidth="15195" windowHeight="9210"/>
  </bookViews>
  <sheets>
    <sheet name="MUŽI" sheetId="1" r:id="rId1"/>
    <sheet name="ŽENY" sheetId="6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G15" i="1"/>
  <c r="G43" i="6"/>
  <c r="H43" s="1"/>
  <c r="G41"/>
  <c r="H41" s="1"/>
  <c r="G39"/>
  <c r="H39" s="1"/>
  <c r="G37"/>
  <c r="H37" s="1"/>
  <c r="G35"/>
  <c r="H35" s="1"/>
  <c r="G33"/>
  <c r="H33" s="1"/>
  <c r="G31"/>
  <c r="H31" s="1"/>
  <c r="G29"/>
  <c r="H29" s="1"/>
  <c r="G27"/>
  <c r="H27" s="1"/>
  <c r="G25"/>
  <c r="H25" s="1"/>
  <c r="G23"/>
  <c r="H23" s="1"/>
  <c r="G21"/>
  <c r="H21" s="1"/>
  <c r="G19"/>
  <c r="H19" s="1"/>
  <c r="G17"/>
  <c r="H17" s="1"/>
  <c r="G15"/>
  <c r="G13"/>
  <c r="G11"/>
  <c r="G9"/>
  <c r="G7"/>
  <c r="A7"/>
  <c r="A9" s="1"/>
  <c r="A11" s="1"/>
  <c r="A13" s="1"/>
  <c r="A15" s="1"/>
  <c r="A17" s="1"/>
  <c r="A19" s="1"/>
  <c r="A21" s="1"/>
  <c r="A23" s="1"/>
  <c r="A25" s="1"/>
  <c r="A27" s="1"/>
  <c r="A29" s="1"/>
  <c r="A31" s="1"/>
  <c r="A33" s="1"/>
  <c r="A35" s="1"/>
  <c r="A37" s="1"/>
  <c r="A39" s="1"/>
  <c r="A41" s="1"/>
  <c r="A43" s="1"/>
  <c r="G5"/>
  <c r="H5" s="1"/>
  <c r="G37" i="1"/>
  <c r="H37" s="1"/>
  <c r="G39"/>
  <c r="H39" s="1"/>
  <c r="G41"/>
  <c r="H41" s="1"/>
  <c r="G43"/>
  <c r="H43" s="1"/>
  <c r="G11"/>
  <c r="G13"/>
  <c r="G17"/>
  <c r="G19"/>
  <c r="G21"/>
  <c r="G23"/>
  <c r="G25"/>
  <c r="G27"/>
  <c r="G29"/>
  <c r="G31"/>
  <c r="G33"/>
  <c r="G35"/>
  <c r="G9"/>
  <c r="G7"/>
  <c r="G5"/>
  <c r="A7"/>
  <c r="A9"/>
  <c r="A11" s="1"/>
  <c r="A13" s="1"/>
  <c r="A15" s="1"/>
  <c r="A17" s="1"/>
  <c r="A19" s="1"/>
  <c r="A21" s="1"/>
  <c r="A23" s="1"/>
  <c r="A25" s="1"/>
  <c r="A27" s="1"/>
  <c r="A29" s="1"/>
  <c r="A31" s="1"/>
  <c r="A33" s="1"/>
  <c r="A35" s="1"/>
  <c r="A37" s="1"/>
  <c r="A39" s="1"/>
  <c r="A41" s="1"/>
  <c r="A43" s="1"/>
  <c r="H15" l="1"/>
  <c r="H35"/>
  <c r="H33"/>
  <c r="H29"/>
  <c r="H31"/>
  <c r="H25"/>
  <c r="H27"/>
  <c r="H21"/>
  <c r="H23"/>
  <c r="H19"/>
  <c r="H5"/>
  <c r="H15" i="6"/>
  <c r="H9"/>
  <c r="H13"/>
  <c r="H11"/>
  <c r="H7"/>
  <c r="H13" i="1"/>
  <c r="H11"/>
  <c r="H9"/>
  <c r="H7"/>
</calcChain>
</file>

<file path=xl/sharedStrings.xml><?xml version="1.0" encoding="utf-8"?>
<sst xmlns="http://schemas.openxmlformats.org/spreadsheetml/2006/main" count="127" uniqueCount="34">
  <si>
    <t>NÁZEV SDH</t>
  </si>
  <si>
    <t>čas 1.pokus</t>
  </si>
  <si>
    <t>čas 2.pokus</t>
  </si>
  <si>
    <t>čas započtený</t>
  </si>
  <si>
    <t>POŘADÍ</t>
  </si>
  <si>
    <t>pořadí</t>
  </si>
  <si>
    <t>body</t>
  </si>
  <si>
    <t>P1 - pravý terč</t>
  </si>
  <si>
    <t>L1 - levý terč</t>
  </si>
  <si>
    <t>C1 - výsledný čas</t>
  </si>
  <si>
    <t>St. číslo</t>
  </si>
  <si>
    <t xml:space="preserve">Kostelec </t>
  </si>
  <si>
    <t>KOSTELEC</t>
  </si>
  <si>
    <t>STŘÍBRO</t>
  </si>
  <si>
    <t>HONEZOVICE</t>
  </si>
  <si>
    <t>SRBICE</t>
  </si>
  <si>
    <t>VES TOUŠKOV</t>
  </si>
  <si>
    <t>STRÝČKOVICE</t>
  </si>
  <si>
    <t>MRAČNICE</t>
  </si>
  <si>
    <t>OPLOT</t>
  </si>
  <si>
    <t>HRADEC</t>
  </si>
  <si>
    <t>ŠTÍTARY</t>
  </si>
  <si>
    <t>VŠEKARY</t>
  </si>
  <si>
    <t>KŘENOVY</t>
  </si>
  <si>
    <t>ÚNĚŠOV</t>
  </si>
  <si>
    <t>BOR</t>
  </si>
  <si>
    <t>ZAHRÁDKA</t>
  </si>
  <si>
    <t>NP</t>
  </si>
  <si>
    <t>L1</t>
  </si>
  <si>
    <t>C1</t>
  </si>
  <si>
    <t>P1</t>
  </si>
  <si>
    <t>O pohár k výročí 650 let obce - XIV. Ročník</t>
  </si>
  <si>
    <t>kategorie: ženy</t>
  </si>
  <si>
    <t>kategorie: muži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</si>
</sst>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4"/>
      <color indexed="12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sz val="12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1" fillId="3" borderId="6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P15" sqref="P15"/>
    </sheetView>
  </sheetViews>
  <sheetFormatPr defaultRowHeight="12.75"/>
  <cols>
    <col min="1" max="1" width="6.140625" customWidth="1"/>
    <col min="2" max="2" width="36.28515625" customWidth="1"/>
    <col min="3" max="3" width="8.7109375" customWidth="1"/>
    <col min="4" max="4" width="10.28515625" customWidth="1"/>
    <col min="5" max="5" width="8.7109375" customWidth="1"/>
    <col min="6" max="6" width="9.85546875" customWidth="1"/>
    <col min="7" max="7" width="12.85546875" customWidth="1"/>
    <col min="8" max="8" width="10" customWidth="1"/>
    <col min="12" max="13" width="9.140625" hidden="1" customWidth="1"/>
  </cols>
  <sheetData>
    <row r="1" spans="1:13" ht="27" customHeight="1">
      <c r="A1" s="20" t="s">
        <v>31</v>
      </c>
      <c r="B1" s="20"/>
      <c r="C1" s="20"/>
      <c r="D1" s="20"/>
      <c r="E1" s="20"/>
      <c r="F1" s="20"/>
      <c r="G1" s="20"/>
      <c r="H1" s="20"/>
    </row>
    <row r="2" spans="1:13" ht="21.75" customHeight="1">
      <c r="A2" s="16" t="s">
        <v>33</v>
      </c>
      <c r="D2" s="22" t="s">
        <v>11</v>
      </c>
      <c r="E2" s="22"/>
      <c r="F2" s="22"/>
      <c r="G2" s="21">
        <v>42224</v>
      </c>
      <c r="H2" s="21"/>
    </row>
    <row r="3" spans="1:13" ht="11.25" customHeight="1" thickBot="1">
      <c r="E3" s="1"/>
      <c r="F3" s="1"/>
      <c r="G3" s="2"/>
    </row>
    <row r="4" spans="1:13" ht="32.25" customHeight="1" thickBot="1">
      <c r="A4" s="8" t="s">
        <v>10</v>
      </c>
      <c r="B4" s="9" t="s">
        <v>0</v>
      </c>
      <c r="C4" s="29" t="s">
        <v>1</v>
      </c>
      <c r="D4" s="30"/>
      <c r="E4" s="29" t="s">
        <v>2</v>
      </c>
      <c r="F4" s="30"/>
      <c r="G4" s="12" t="s">
        <v>3</v>
      </c>
      <c r="H4" s="7" t="s">
        <v>4</v>
      </c>
      <c r="I4" s="3"/>
      <c r="L4" s="5" t="s">
        <v>5</v>
      </c>
      <c r="M4" s="5" t="s">
        <v>6</v>
      </c>
    </row>
    <row r="5" spans="1:13" ht="16.5" customHeight="1">
      <c r="A5" s="23">
        <v>1</v>
      </c>
      <c r="B5" s="25" t="s">
        <v>12</v>
      </c>
      <c r="C5" s="10"/>
      <c r="D5" s="11"/>
      <c r="E5" s="10" t="s">
        <v>30</v>
      </c>
      <c r="F5" s="11">
        <v>15.46</v>
      </c>
      <c r="G5" s="18">
        <f>IF(B5="","",IF(D6&lt;F6,D6,IF(F6="",D6,F6)))</f>
        <v>16.02</v>
      </c>
      <c r="H5" s="27">
        <f>IF(G5="","",RANK(G5,G5:G44,1))</f>
        <v>4</v>
      </c>
      <c r="I5" s="3"/>
      <c r="L5" s="6">
        <v>1</v>
      </c>
      <c r="M5" s="6">
        <v>10</v>
      </c>
    </row>
    <row r="6" spans="1:13" ht="16.5" customHeight="1" thickBot="1">
      <c r="A6" s="24"/>
      <c r="B6" s="26"/>
      <c r="C6" s="13"/>
      <c r="D6" s="14" t="s">
        <v>27</v>
      </c>
      <c r="E6" s="13" t="s">
        <v>29</v>
      </c>
      <c r="F6" s="14">
        <v>16.02</v>
      </c>
      <c r="G6" s="19"/>
      <c r="H6" s="28"/>
      <c r="I6" s="3"/>
      <c r="L6" s="6">
        <v>15.94</v>
      </c>
      <c r="M6" s="6"/>
    </row>
    <row r="7" spans="1:13" ht="16.5" customHeight="1">
      <c r="A7" s="23">
        <f>A5+1</f>
        <v>2</v>
      </c>
      <c r="B7" s="25" t="s">
        <v>14</v>
      </c>
      <c r="C7" s="10" t="s">
        <v>28</v>
      </c>
      <c r="D7" s="15">
        <v>17.64</v>
      </c>
      <c r="E7" s="10" t="s">
        <v>28</v>
      </c>
      <c r="F7" s="11">
        <v>15.98</v>
      </c>
      <c r="G7" s="18">
        <f>IF(B7="","",IF(D8&lt;F8,D8,IF(F8="",D8,F8)))</f>
        <v>16.28</v>
      </c>
      <c r="H7" s="27">
        <f>IF(G7="","",RANK(G7,G5:G44,1))</f>
        <v>6</v>
      </c>
      <c r="I7" s="3"/>
      <c r="L7" s="6">
        <v>16.25</v>
      </c>
      <c r="M7" s="6"/>
    </row>
    <row r="8" spans="1:13" ht="16.5" customHeight="1" thickBot="1">
      <c r="A8" s="24"/>
      <c r="B8" s="26"/>
      <c r="C8" s="13" t="s">
        <v>29</v>
      </c>
      <c r="D8" s="14">
        <v>17.649999999999999</v>
      </c>
      <c r="E8" s="13" t="s">
        <v>29</v>
      </c>
      <c r="F8" s="14">
        <v>16.28</v>
      </c>
      <c r="G8" s="19"/>
      <c r="H8" s="28"/>
      <c r="I8" s="3"/>
      <c r="L8" s="6"/>
      <c r="M8" s="6"/>
    </row>
    <row r="9" spans="1:13" ht="16.5" customHeight="1">
      <c r="A9" s="23">
        <f>A7+1</f>
        <v>3</v>
      </c>
      <c r="B9" s="25" t="s">
        <v>16</v>
      </c>
      <c r="C9" s="10" t="s">
        <v>30</v>
      </c>
      <c r="D9" s="15">
        <v>15.13</v>
      </c>
      <c r="E9" s="10" t="s">
        <v>30</v>
      </c>
      <c r="F9" s="11">
        <v>14.96</v>
      </c>
      <c r="G9" s="18">
        <f>IF(B9="","",IF(D10&lt;F10,D10,IF(F10="",D10,F10)))</f>
        <v>15.25</v>
      </c>
      <c r="H9" s="27">
        <f>IF(G9="","",RANK(G9,G5:G44,1))</f>
        <v>1</v>
      </c>
      <c r="I9" s="3"/>
      <c r="L9" s="6"/>
      <c r="M9" s="6"/>
    </row>
    <row r="10" spans="1:13" ht="16.5" customHeight="1" thickBot="1">
      <c r="A10" s="24"/>
      <c r="B10" s="26"/>
      <c r="C10" s="13" t="s">
        <v>29</v>
      </c>
      <c r="D10" s="14">
        <v>15.25</v>
      </c>
      <c r="E10" s="13" t="s">
        <v>29</v>
      </c>
      <c r="F10" s="14">
        <v>15.96</v>
      </c>
      <c r="G10" s="19"/>
      <c r="H10" s="28"/>
      <c r="I10" s="3"/>
      <c r="L10" s="6"/>
      <c r="M10" s="6"/>
    </row>
    <row r="11" spans="1:13" ht="16.5" customHeight="1">
      <c r="A11" s="23">
        <f>A9+1</f>
        <v>4</v>
      </c>
      <c r="B11" s="25" t="s">
        <v>15</v>
      </c>
      <c r="C11" s="10" t="s">
        <v>28</v>
      </c>
      <c r="D11" s="15">
        <v>16.27</v>
      </c>
      <c r="E11" s="10" t="s">
        <v>28</v>
      </c>
      <c r="F11" s="11">
        <v>16.170000000000002</v>
      </c>
      <c r="G11" s="18">
        <f>IF(B11="","",IF(D12&lt;F12,D12,IF(F12="",D12,F12)))</f>
        <v>16.86</v>
      </c>
      <c r="H11" s="27">
        <f>IF(G11="","",RANK(G11,G5:G44,1))</f>
        <v>8</v>
      </c>
      <c r="I11" s="3"/>
      <c r="L11" s="6"/>
      <c r="M11" s="6"/>
    </row>
    <row r="12" spans="1:13" ht="16.5" customHeight="1" thickBot="1">
      <c r="A12" s="24"/>
      <c r="B12" s="26"/>
      <c r="C12" s="13" t="s">
        <v>29</v>
      </c>
      <c r="D12" s="14">
        <v>16.899999999999999</v>
      </c>
      <c r="E12" s="13" t="s">
        <v>29</v>
      </c>
      <c r="F12" s="14">
        <v>16.86</v>
      </c>
      <c r="G12" s="19"/>
      <c r="H12" s="28"/>
      <c r="I12" s="3"/>
      <c r="L12" s="6"/>
      <c r="M12" s="6"/>
    </row>
    <row r="13" spans="1:13" ht="16.5" customHeight="1">
      <c r="A13" s="23">
        <f>A11+1</f>
        <v>5</v>
      </c>
      <c r="B13" s="25" t="s">
        <v>18</v>
      </c>
      <c r="C13" s="10" t="s">
        <v>28</v>
      </c>
      <c r="D13" s="11">
        <v>15.66</v>
      </c>
      <c r="E13" s="10" t="s">
        <v>28</v>
      </c>
      <c r="F13" s="11">
        <v>15.4</v>
      </c>
      <c r="G13" s="18">
        <f>IF(B13="","",IF(D14&lt;F14,D14,IF(F14="",D14,F14)))</f>
        <v>15.56</v>
      </c>
      <c r="H13" s="27">
        <f>IF(G13="","",RANK(G13,G5:G44,1))</f>
        <v>3</v>
      </c>
      <c r="I13" s="3"/>
      <c r="L13" s="6"/>
      <c r="M13" s="6"/>
    </row>
    <row r="14" spans="1:13" ht="16.5" customHeight="1" thickBot="1">
      <c r="A14" s="24"/>
      <c r="B14" s="26"/>
      <c r="C14" s="13" t="s">
        <v>29</v>
      </c>
      <c r="D14" s="14">
        <v>16.21</v>
      </c>
      <c r="E14" s="13" t="s">
        <v>29</v>
      </c>
      <c r="F14" s="14">
        <v>15.56</v>
      </c>
      <c r="G14" s="19"/>
      <c r="H14" s="28"/>
      <c r="I14" s="3"/>
      <c r="L14" s="6"/>
      <c r="M14" s="6"/>
    </row>
    <row r="15" spans="1:13" ht="16.5" customHeight="1">
      <c r="A15" s="23">
        <f>A13+1</f>
        <v>6</v>
      </c>
      <c r="B15" s="25" t="s">
        <v>17</v>
      </c>
      <c r="C15" s="10" t="s">
        <v>28</v>
      </c>
      <c r="D15" s="11">
        <v>15.94</v>
      </c>
      <c r="E15" s="10" t="s">
        <v>30</v>
      </c>
      <c r="F15" s="11">
        <v>15.94</v>
      </c>
      <c r="G15" s="18">
        <f>IF(B15="","",IF(D16&lt;F16,D16,IF(F16="",D16,F16)))</f>
        <v>16.25</v>
      </c>
      <c r="H15" s="27">
        <f>IF(G15="","",RANK(G15,G5:G44,1))</f>
        <v>5</v>
      </c>
      <c r="I15" s="3"/>
      <c r="L15" s="6"/>
      <c r="M15" s="6"/>
    </row>
    <row r="16" spans="1:13" ht="16.5" customHeight="1" thickBot="1">
      <c r="A16" s="24"/>
      <c r="B16" s="26"/>
      <c r="C16" s="13" t="s">
        <v>29</v>
      </c>
      <c r="D16" s="14">
        <v>16.5</v>
      </c>
      <c r="E16" s="13" t="s">
        <v>29</v>
      </c>
      <c r="F16" s="14">
        <v>16.25</v>
      </c>
      <c r="G16" s="19"/>
      <c r="H16" s="28"/>
      <c r="I16" s="3"/>
      <c r="L16" s="6"/>
      <c r="M16" s="6"/>
    </row>
    <row r="17" spans="1:13" ht="16.5" customHeight="1">
      <c r="A17" s="23">
        <f>A15+1</f>
        <v>7</v>
      </c>
      <c r="B17" s="25" t="s">
        <v>19</v>
      </c>
      <c r="C17" s="10"/>
      <c r="D17" s="11"/>
      <c r="E17" s="10" t="s">
        <v>30</v>
      </c>
      <c r="F17" s="11">
        <v>16.54</v>
      </c>
      <c r="G17" s="18" t="str">
        <f>IF(B17="","",IF(D18&lt;F18,D18,IF(F18="",D18,F18)))</f>
        <v>NP</v>
      </c>
      <c r="H17" s="27">
        <v>15</v>
      </c>
      <c r="I17" s="3"/>
      <c r="L17" s="6"/>
      <c r="M17" s="6"/>
    </row>
    <row r="18" spans="1:13" ht="16.5" customHeight="1" thickBot="1">
      <c r="A18" s="24"/>
      <c r="B18" s="26"/>
      <c r="C18" s="13"/>
      <c r="D18" s="14" t="s">
        <v>27</v>
      </c>
      <c r="E18" s="13" t="s">
        <v>29</v>
      </c>
      <c r="F18" s="14" t="s">
        <v>27</v>
      </c>
      <c r="G18" s="19"/>
      <c r="H18" s="28"/>
      <c r="I18" s="3"/>
      <c r="L18" s="6"/>
      <c r="M18" s="6"/>
    </row>
    <row r="19" spans="1:13" ht="16.5" customHeight="1">
      <c r="A19" s="23">
        <f>A17+1</f>
        <v>8</v>
      </c>
      <c r="B19" s="25" t="s">
        <v>21</v>
      </c>
      <c r="C19" s="10" t="s">
        <v>28</v>
      </c>
      <c r="D19" s="17">
        <v>14.71</v>
      </c>
      <c r="E19" s="10" t="s">
        <v>28</v>
      </c>
      <c r="F19" s="11">
        <v>15.36</v>
      </c>
      <c r="G19" s="18">
        <f>IF(B19="","",IF(D20&lt;F20,D20,IF(F20="",D20,F20)))</f>
        <v>15.47</v>
      </c>
      <c r="H19" s="27">
        <f>IF(G19="","",RANK(G19,G5:G44,1))</f>
        <v>2</v>
      </c>
      <c r="I19" s="3"/>
      <c r="L19" s="6"/>
      <c r="M19" s="6"/>
    </row>
    <row r="20" spans="1:13" ht="16.5" customHeight="1" thickBot="1">
      <c r="A20" s="24"/>
      <c r="B20" s="26"/>
      <c r="C20" s="13" t="s">
        <v>29</v>
      </c>
      <c r="D20" s="14">
        <v>15.47</v>
      </c>
      <c r="E20" s="13" t="s">
        <v>29</v>
      </c>
      <c r="F20" s="14">
        <v>15.71</v>
      </c>
      <c r="G20" s="19"/>
      <c r="H20" s="28"/>
      <c r="I20" s="3"/>
      <c r="L20" s="6"/>
      <c r="M20" s="6"/>
    </row>
    <row r="21" spans="1:13" ht="16.5" customHeight="1">
      <c r="A21" s="23">
        <f>A19+1</f>
        <v>9</v>
      </c>
      <c r="B21" s="25" t="s">
        <v>22</v>
      </c>
      <c r="C21" s="10"/>
      <c r="D21" s="11"/>
      <c r="E21" s="10" t="s">
        <v>30</v>
      </c>
      <c r="F21" s="11">
        <v>17.899999999999999</v>
      </c>
      <c r="G21" s="18">
        <f>IF(B21="","",IF(D22&lt;F22,D22,IF(F22="",D22,F22)))</f>
        <v>19.54</v>
      </c>
      <c r="H21" s="27">
        <f>IF(G21="","",RANK(G21,G5:G44,1))</f>
        <v>12</v>
      </c>
      <c r="I21" s="3"/>
      <c r="L21" s="6"/>
      <c r="M21" s="6"/>
    </row>
    <row r="22" spans="1:13" ht="16.5" customHeight="1" thickBot="1">
      <c r="A22" s="24"/>
      <c r="B22" s="26"/>
      <c r="C22" s="13"/>
      <c r="D22" s="14" t="s">
        <v>27</v>
      </c>
      <c r="E22" s="13" t="s">
        <v>29</v>
      </c>
      <c r="F22" s="14">
        <v>19.54</v>
      </c>
      <c r="G22" s="19"/>
      <c r="H22" s="28"/>
      <c r="I22" s="3"/>
      <c r="L22" s="6"/>
      <c r="M22" s="6"/>
    </row>
    <row r="23" spans="1:13" ht="16.5" customHeight="1">
      <c r="A23" s="23">
        <f>A21+1</f>
        <v>10</v>
      </c>
      <c r="B23" s="25" t="s">
        <v>13</v>
      </c>
      <c r="C23" s="10" t="s">
        <v>30</v>
      </c>
      <c r="D23" s="11">
        <v>17.14</v>
      </c>
      <c r="E23" s="10" t="s">
        <v>28</v>
      </c>
      <c r="F23" s="11">
        <v>18.579999999999998</v>
      </c>
      <c r="G23" s="18">
        <f>IF(B23="","",IF(D24&lt;F24,D24,IF(F24="",D24,F24)))</f>
        <v>17.29</v>
      </c>
      <c r="H23" s="27">
        <f>IF(G23="","",RANK(G23,G5:G44,1))</f>
        <v>9</v>
      </c>
      <c r="I23" s="3"/>
      <c r="L23" s="6"/>
      <c r="M23" s="6"/>
    </row>
    <row r="24" spans="1:13" ht="16.5" customHeight="1" thickBot="1">
      <c r="A24" s="24"/>
      <c r="B24" s="26"/>
      <c r="C24" s="13" t="s">
        <v>29</v>
      </c>
      <c r="D24" s="14">
        <v>17.29</v>
      </c>
      <c r="E24" s="13" t="s">
        <v>29</v>
      </c>
      <c r="F24" s="14">
        <v>19.07</v>
      </c>
      <c r="G24" s="19"/>
      <c r="H24" s="28"/>
      <c r="I24" s="3"/>
      <c r="L24" s="6"/>
      <c r="M24" s="6"/>
    </row>
    <row r="25" spans="1:13" ht="16.5" customHeight="1">
      <c r="A25" s="23">
        <f>A23+1</f>
        <v>11</v>
      </c>
      <c r="B25" s="25" t="s">
        <v>23</v>
      </c>
      <c r="C25" s="10"/>
      <c r="D25" s="11"/>
      <c r="E25" s="10"/>
      <c r="F25" s="11"/>
      <c r="G25" s="18">
        <f>IF(B25="","",IF(D26&lt;F26,D26,IF(F26="",D26,F26)))</f>
        <v>16.72</v>
      </c>
      <c r="H25" s="27">
        <f>IF(G25="","",RANK(G25,G5:G44,1))</f>
        <v>7</v>
      </c>
      <c r="I25" s="3"/>
      <c r="L25" s="6"/>
      <c r="M25" s="6"/>
    </row>
    <row r="26" spans="1:13" ht="16.5" customHeight="1" thickBot="1">
      <c r="A26" s="24"/>
      <c r="B26" s="26"/>
      <c r="C26" s="13" t="s">
        <v>29</v>
      </c>
      <c r="D26" s="14">
        <v>16.72</v>
      </c>
      <c r="E26" s="13"/>
      <c r="F26" s="14" t="s">
        <v>27</v>
      </c>
      <c r="G26" s="19"/>
      <c r="H26" s="28"/>
      <c r="I26" s="3"/>
      <c r="L26" s="6"/>
      <c r="M26" s="6"/>
    </row>
    <row r="27" spans="1:13" ht="16.5" customHeight="1">
      <c r="A27" s="23">
        <f>A25+1</f>
        <v>12</v>
      </c>
      <c r="B27" s="25" t="s">
        <v>20</v>
      </c>
      <c r="C27" s="10" t="s">
        <v>28</v>
      </c>
      <c r="D27" s="11">
        <v>16.37</v>
      </c>
      <c r="E27" s="10" t="s">
        <v>28</v>
      </c>
      <c r="F27" s="11">
        <v>17.46</v>
      </c>
      <c r="G27" s="18">
        <f>IF(B27="","",IF(D28&lt;F28,D28,IF(F28="",D28,F28)))</f>
        <v>18.190000000000001</v>
      </c>
      <c r="H27" s="27">
        <f>IF(G27="","",RANK(G27,G5:G44,1))</f>
        <v>11</v>
      </c>
      <c r="I27" s="3"/>
      <c r="L27" s="6"/>
      <c r="M27" s="6"/>
    </row>
    <row r="28" spans="1:13" ht="16.5" customHeight="1" thickBot="1">
      <c r="A28" s="24"/>
      <c r="B28" s="26"/>
      <c r="C28" s="13" t="s">
        <v>29</v>
      </c>
      <c r="D28" s="14" t="s">
        <v>27</v>
      </c>
      <c r="E28" s="13" t="s">
        <v>29</v>
      </c>
      <c r="F28" s="14">
        <v>18.190000000000001</v>
      </c>
      <c r="G28" s="19"/>
      <c r="H28" s="28"/>
      <c r="I28" s="3"/>
      <c r="L28" s="6"/>
      <c r="M28" s="6"/>
    </row>
    <row r="29" spans="1:13" ht="16.5" customHeight="1">
      <c r="A29" s="23">
        <f>A27+1</f>
        <v>13</v>
      </c>
      <c r="B29" s="25" t="s">
        <v>24</v>
      </c>
      <c r="C29" s="10"/>
      <c r="D29" s="11"/>
      <c r="E29" s="10" t="s">
        <v>28</v>
      </c>
      <c r="F29" s="11">
        <v>19.02</v>
      </c>
      <c r="G29" s="18">
        <f>IF(B29="","",IF(D30&lt;F30,D30,IF(F30="",D30,F30)))</f>
        <v>23.71</v>
      </c>
      <c r="H29" s="27">
        <f>IF(G29="","",RANK(G29,G5:G44,1))</f>
        <v>13</v>
      </c>
      <c r="I29" s="3"/>
      <c r="L29" s="6"/>
      <c r="M29" s="6"/>
    </row>
    <row r="30" spans="1:13" ht="16.5" customHeight="1" thickBot="1">
      <c r="A30" s="24"/>
      <c r="B30" s="26"/>
      <c r="C30" s="13"/>
      <c r="D30" s="14" t="s">
        <v>27</v>
      </c>
      <c r="E30" s="13" t="s">
        <v>29</v>
      </c>
      <c r="F30" s="14">
        <v>23.71</v>
      </c>
      <c r="G30" s="19"/>
      <c r="H30" s="28"/>
      <c r="I30" s="3"/>
      <c r="L30" s="6"/>
      <c r="M30" s="6"/>
    </row>
    <row r="31" spans="1:13" ht="16.5" customHeight="1">
      <c r="A31" s="23">
        <f>A29+1</f>
        <v>14</v>
      </c>
      <c r="B31" s="25" t="s">
        <v>25</v>
      </c>
      <c r="C31" s="10" t="s">
        <v>28</v>
      </c>
      <c r="D31" s="11">
        <v>37.619999999999997</v>
      </c>
      <c r="E31" s="10" t="s">
        <v>30</v>
      </c>
      <c r="F31" s="11">
        <v>17.59</v>
      </c>
      <c r="G31" s="18">
        <f>IF(B31="","",IF(D32&lt;F32,D32,IF(F32="",D32,F32)))</f>
        <v>26.16</v>
      </c>
      <c r="H31" s="27">
        <f>IF(G31="","",RANK(G31,G5:G44,1))</f>
        <v>14</v>
      </c>
      <c r="I31" s="3"/>
      <c r="L31" s="6"/>
      <c r="M31" s="6"/>
    </row>
    <row r="32" spans="1:13" ht="16.5" customHeight="1" thickBot="1">
      <c r="A32" s="24"/>
      <c r="B32" s="26"/>
      <c r="C32" s="13" t="s">
        <v>29</v>
      </c>
      <c r="D32" s="14">
        <v>39.43</v>
      </c>
      <c r="E32" s="13" t="s">
        <v>29</v>
      </c>
      <c r="F32" s="14">
        <v>26.16</v>
      </c>
      <c r="G32" s="19"/>
      <c r="H32" s="28"/>
      <c r="I32" s="3"/>
      <c r="L32" s="6"/>
      <c r="M32" s="6"/>
    </row>
    <row r="33" spans="1:13" ht="16.5" customHeight="1">
      <c r="A33" s="23">
        <f>A31+1</f>
        <v>15</v>
      </c>
      <c r="B33" s="25" t="s">
        <v>26</v>
      </c>
      <c r="C33" s="10" t="s">
        <v>28</v>
      </c>
      <c r="D33" s="11">
        <v>18.559999999999999</v>
      </c>
      <c r="E33" s="10" t="s">
        <v>28</v>
      </c>
      <c r="F33" s="11">
        <v>17.7</v>
      </c>
      <c r="G33" s="18">
        <f>IF(B33="","",IF(D34&lt;F34,D34,IF(F34="",D34,F34)))</f>
        <v>18.14</v>
      </c>
      <c r="H33" s="27">
        <f>IF(G33="","",RANK(G33,G5:G44,1))</f>
        <v>10</v>
      </c>
      <c r="I33" s="3"/>
      <c r="L33" s="6"/>
      <c r="M33" s="6"/>
    </row>
    <row r="34" spans="1:13" ht="16.5" customHeight="1" thickBot="1">
      <c r="A34" s="24"/>
      <c r="B34" s="26"/>
      <c r="C34" s="13" t="s">
        <v>29</v>
      </c>
      <c r="D34" s="14" t="s">
        <v>27</v>
      </c>
      <c r="E34" s="13" t="s">
        <v>29</v>
      </c>
      <c r="F34" s="14">
        <v>18.14</v>
      </c>
      <c r="G34" s="19"/>
      <c r="H34" s="28"/>
      <c r="I34" s="3"/>
      <c r="L34" s="6"/>
      <c r="M34" s="6"/>
    </row>
    <row r="35" spans="1:13" ht="16.5" customHeight="1">
      <c r="A35" s="23">
        <f>A33+1</f>
        <v>16</v>
      </c>
      <c r="B35" s="25"/>
      <c r="C35" s="10"/>
      <c r="D35" s="11"/>
      <c r="E35" s="10"/>
      <c r="F35" s="11"/>
      <c r="G35" s="18" t="str">
        <f t="shared" ref="G35:G43" si="0">IF(B35="","",IF(D36&lt;F36,D36,IF(F36="",D36,F36)))</f>
        <v/>
      </c>
      <c r="H35" s="27" t="str">
        <f>IF(G35="","",RANK(G35,G5:G44,1))</f>
        <v/>
      </c>
      <c r="I35" s="3"/>
      <c r="L35" s="6"/>
      <c r="M35" s="6"/>
    </row>
    <row r="36" spans="1:13" ht="16.5" customHeight="1" thickBot="1">
      <c r="A36" s="24"/>
      <c r="B36" s="26"/>
      <c r="C36" s="13"/>
      <c r="D36" s="14"/>
      <c r="E36" s="13"/>
      <c r="F36" s="14"/>
      <c r="G36" s="19"/>
      <c r="H36" s="28"/>
      <c r="I36" s="3"/>
      <c r="L36" s="6"/>
      <c r="M36" s="6"/>
    </row>
    <row r="37" spans="1:13" ht="16.5" customHeight="1">
      <c r="A37" s="23">
        <f>A35+1</f>
        <v>17</v>
      </c>
      <c r="B37" s="25"/>
      <c r="C37" s="10"/>
      <c r="D37" s="11"/>
      <c r="E37" s="10"/>
      <c r="F37" s="11"/>
      <c r="G37" s="18" t="str">
        <f t="shared" si="0"/>
        <v/>
      </c>
      <c r="H37" s="27" t="str">
        <f>IF(G37="","",RANK(G37,G5:G44,1))</f>
        <v/>
      </c>
      <c r="I37" s="3"/>
      <c r="L37" s="6"/>
      <c r="M37" s="6"/>
    </row>
    <row r="38" spans="1:13" ht="16.5" customHeight="1" thickBot="1">
      <c r="A38" s="24"/>
      <c r="B38" s="26"/>
      <c r="C38" s="13"/>
      <c r="D38" s="14"/>
      <c r="E38" s="13"/>
      <c r="F38" s="14"/>
      <c r="G38" s="19"/>
      <c r="H38" s="28"/>
      <c r="I38" s="3"/>
      <c r="L38" s="6"/>
      <c r="M38" s="6"/>
    </row>
    <row r="39" spans="1:13" ht="16.5" customHeight="1">
      <c r="A39" s="23">
        <f>A37+1</f>
        <v>18</v>
      </c>
      <c r="B39" s="25"/>
      <c r="C39" s="10"/>
      <c r="D39" s="11"/>
      <c r="E39" s="10"/>
      <c r="F39" s="11"/>
      <c r="G39" s="18" t="str">
        <f t="shared" si="0"/>
        <v/>
      </c>
      <c r="H39" s="27" t="str">
        <f>IF(G39="","",RANK(G39,G5:G44,1))</f>
        <v/>
      </c>
      <c r="I39" s="3"/>
      <c r="L39" s="6"/>
      <c r="M39" s="6"/>
    </row>
    <row r="40" spans="1:13" ht="16.5" customHeight="1" thickBot="1">
      <c r="A40" s="24"/>
      <c r="B40" s="26"/>
      <c r="C40" s="13"/>
      <c r="D40" s="14"/>
      <c r="E40" s="13"/>
      <c r="F40" s="14"/>
      <c r="G40" s="19"/>
      <c r="H40" s="28"/>
      <c r="I40" s="3"/>
      <c r="L40" s="6"/>
      <c r="M40" s="6"/>
    </row>
    <row r="41" spans="1:13" ht="16.5" customHeight="1">
      <c r="A41" s="23">
        <f>A39+1</f>
        <v>19</v>
      </c>
      <c r="B41" s="25"/>
      <c r="C41" s="10"/>
      <c r="D41" s="11"/>
      <c r="E41" s="10"/>
      <c r="F41" s="11"/>
      <c r="G41" s="18" t="str">
        <f t="shared" si="0"/>
        <v/>
      </c>
      <c r="H41" s="27" t="str">
        <f>IF(G41="","",RANK(G41,G5:G44,1))</f>
        <v/>
      </c>
      <c r="I41" s="3"/>
      <c r="L41" s="6"/>
      <c r="M41" s="6"/>
    </row>
    <row r="42" spans="1:13" ht="16.5" customHeight="1" thickBot="1">
      <c r="A42" s="24"/>
      <c r="B42" s="26"/>
      <c r="C42" s="13"/>
      <c r="D42" s="14"/>
      <c r="E42" s="13"/>
      <c r="F42" s="14"/>
      <c r="G42" s="19"/>
      <c r="H42" s="28"/>
      <c r="I42" s="3"/>
      <c r="L42" s="6"/>
      <c r="M42" s="6"/>
    </row>
    <row r="43" spans="1:13" ht="16.5" customHeight="1">
      <c r="A43" s="23">
        <f>A41+1</f>
        <v>20</v>
      </c>
      <c r="B43" s="25"/>
      <c r="C43" s="10"/>
      <c r="D43" s="11"/>
      <c r="E43" s="10"/>
      <c r="F43" s="11"/>
      <c r="G43" s="18" t="str">
        <f t="shared" si="0"/>
        <v/>
      </c>
      <c r="H43" s="27" t="str">
        <f>IF(G43="","",RANK(G43,G5:G44,1))</f>
        <v/>
      </c>
      <c r="I43" s="3"/>
    </row>
    <row r="44" spans="1:13" ht="16.5" customHeight="1" thickBot="1">
      <c r="A44" s="24"/>
      <c r="B44" s="26"/>
      <c r="C44" s="13"/>
      <c r="D44" s="14"/>
      <c r="E44" s="13"/>
      <c r="F44" s="14"/>
      <c r="G44" s="19"/>
      <c r="H44" s="28"/>
      <c r="I44" s="3"/>
    </row>
    <row r="45" spans="1:13">
      <c r="A45" s="3"/>
      <c r="B45" s="3"/>
      <c r="C45" s="3"/>
      <c r="D45" s="3"/>
      <c r="E45" s="3"/>
      <c r="F45" s="3"/>
      <c r="G45" s="3"/>
      <c r="H45" s="4"/>
      <c r="I45" s="3"/>
    </row>
    <row r="46" spans="1:13">
      <c r="B46" t="s">
        <v>7</v>
      </c>
    </row>
    <row r="47" spans="1:13">
      <c r="B47" t="s">
        <v>8</v>
      </c>
    </row>
    <row r="48" spans="1:13">
      <c r="B48" t="s">
        <v>9</v>
      </c>
    </row>
  </sheetData>
  <mergeCells count="85">
    <mergeCell ref="C4:D4"/>
    <mergeCell ref="E4:F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G5:G6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31:G32"/>
    <mergeCell ref="H5:H6"/>
    <mergeCell ref="H7:H8"/>
    <mergeCell ref="H9:H10"/>
    <mergeCell ref="H11:H12"/>
    <mergeCell ref="H13:H14"/>
    <mergeCell ref="H15:H16"/>
    <mergeCell ref="H37:H38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G33:G34"/>
    <mergeCell ref="G35:G36"/>
    <mergeCell ref="A37:A38"/>
    <mergeCell ref="B37:B38"/>
    <mergeCell ref="G37:G38"/>
    <mergeCell ref="G29:G30"/>
    <mergeCell ref="A1:H1"/>
    <mergeCell ref="G2:H2"/>
    <mergeCell ref="D2:F2"/>
    <mergeCell ref="A43:A44"/>
    <mergeCell ref="B43:B44"/>
    <mergeCell ref="G43:G44"/>
    <mergeCell ref="H43:H44"/>
    <mergeCell ref="A39:A40"/>
    <mergeCell ref="B39:B40"/>
    <mergeCell ref="G39:G40"/>
    <mergeCell ref="H39:H40"/>
    <mergeCell ref="A41:A42"/>
    <mergeCell ref="B41:B42"/>
    <mergeCell ref="G41:G42"/>
    <mergeCell ref="H41:H42"/>
  </mergeCells>
  <phoneticPr fontId="0" type="noConversion"/>
  <printOptions horizontalCentered="1"/>
  <pageMargins left="0.11811023622047245" right="7.874015748031496E-2" top="0.31" bottom="0.15748031496062992" header="0.11811023622047245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8"/>
  <sheetViews>
    <sheetView workbookViewId="0">
      <selection activeCell="K13" sqref="K13"/>
    </sheetView>
  </sheetViews>
  <sheetFormatPr defaultRowHeight="12.75"/>
  <cols>
    <col min="1" max="1" width="6.140625" customWidth="1"/>
    <col min="2" max="2" width="36.28515625" customWidth="1"/>
    <col min="3" max="3" width="8.7109375" customWidth="1"/>
    <col min="4" max="4" width="10.28515625" customWidth="1"/>
    <col min="5" max="5" width="8.7109375" customWidth="1"/>
    <col min="6" max="6" width="9.85546875" customWidth="1"/>
    <col min="7" max="7" width="12.85546875" customWidth="1"/>
    <col min="8" max="8" width="10" customWidth="1"/>
  </cols>
  <sheetData>
    <row r="1" spans="1:9" ht="27" customHeight="1">
      <c r="A1" s="20" t="s">
        <v>31</v>
      </c>
      <c r="B1" s="20"/>
      <c r="C1" s="20"/>
      <c r="D1" s="20"/>
      <c r="E1" s="20"/>
      <c r="F1" s="20"/>
      <c r="G1" s="20"/>
      <c r="H1" s="20"/>
    </row>
    <row r="2" spans="1:9" ht="21.75" customHeight="1">
      <c r="A2" s="16" t="s">
        <v>32</v>
      </c>
      <c r="D2" s="22" t="s">
        <v>11</v>
      </c>
      <c r="E2" s="22"/>
      <c r="F2" s="22"/>
      <c r="G2" s="21">
        <v>42224</v>
      </c>
      <c r="H2" s="21"/>
    </row>
    <row r="3" spans="1:9" ht="11.25" customHeight="1" thickBot="1">
      <c r="E3" s="1"/>
      <c r="F3" s="1"/>
      <c r="G3" s="2"/>
    </row>
    <row r="4" spans="1:9" ht="32.25" customHeight="1" thickBot="1">
      <c r="A4" s="8" t="s">
        <v>10</v>
      </c>
      <c r="B4" s="9" t="s">
        <v>0</v>
      </c>
      <c r="C4" s="29" t="s">
        <v>1</v>
      </c>
      <c r="D4" s="30"/>
      <c r="E4" s="29" t="s">
        <v>2</v>
      </c>
      <c r="F4" s="30"/>
      <c r="G4" s="12" t="s">
        <v>3</v>
      </c>
      <c r="H4" s="7" t="s">
        <v>4</v>
      </c>
      <c r="I4" s="3"/>
    </row>
    <row r="5" spans="1:9" ht="16.5" customHeight="1">
      <c r="A5" s="23">
        <v>1</v>
      </c>
      <c r="B5" s="25" t="s">
        <v>15</v>
      </c>
      <c r="C5" s="10" t="s">
        <v>28</v>
      </c>
      <c r="D5" s="15">
        <v>18.399999999999999</v>
      </c>
      <c r="E5" s="10" t="s">
        <v>30</v>
      </c>
      <c r="F5" s="15">
        <v>21.67</v>
      </c>
      <c r="G5" s="18">
        <f>IF(B5="","",IF(D6&lt;F6,D6,IF(F6="",D6,F6)))</f>
        <v>22.12</v>
      </c>
      <c r="H5" s="27">
        <f>IF(G5="","",RANK(G5,G5:G44,1))</f>
        <v>5</v>
      </c>
      <c r="I5" s="3"/>
    </row>
    <row r="6" spans="1:9" ht="16.5" customHeight="1" thickBot="1">
      <c r="A6" s="24"/>
      <c r="B6" s="26"/>
      <c r="C6" s="13" t="s">
        <v>29</v>
      </c>
      <c r="D6" s="14">
        <v>29.28</v>
      </c>
      <c r="E6" s="13" t="s">
        <v>29</v>
      </c>
      <c r="F6" s="14">
        <v>22.12</v>
      </c>
      <c r="G6" s="19"/>
      <c r="H6" s="28"/>
      <c r="I6" s="3"/>
    </row>
    <row r="7" spans="1:9" ht="16.5" customHeight="1">
      <c r="A7" s="23">
        <f>A5+1</f>
        <v>2</v>
      </c>
      <c r="B7" s="25" t="s">
        <v>12</v>
      </c>
      <c r="C7" s="10" t="s">
        <v>30</v>
      </c>
      <c r="D7" s="11">
        <v>20.329999999999998</v>
      </c>
      <c r="E7" s="10" t="s">
        <v>28</v>
      </c>
      <c r="F7" s="11">
        <v>21.14</v>
      </c>
      <c r="G7" s="18">
        <f>IF(B7="","",IF(D8&lt;F8,D8,IF(F8="",D8,F8)))</f>
        <v>21.15</v>
      </c>
      <c r="H7" s="27">
        <f>IF(G7="","",RANK(G7,G5:G44,1))</f>
        <v>4</v>
      </c>
      <c r="I7" s="3"/>
    </row>
    <row r="8" spans="1:9" ht="16.5" customHeight="1" thickBot="1">
      <c r="A8" s="24"/>
      <c r="B8" s="26"/>
      <c r="C8" s="13" t="s">
        <v>29</v>
      </c>
      <c r="D8" s="14">
        <v>21.15</v>
      </c>
      <c r="E8" s="13" t="s">
        <v>29</v>
      </c>
      <c r="F8" s="14">
        <v>23.75</v>
      </c>
      <c r="G8" s="19"/>
      <c r="H8" s="28"/>
      <c r="I8" s="3"/>
    </row>
    <row r="9" spans="1:9" ht="16.5" customHeight="1">
      <c r="A9" s="23">
        <f>A7+1</f>
        <v>3</v>
      </c>
      <c r="B9" s="25" t="s">
        <v>17</v>
      </c>
      <c r="C9" s="10" t="s">
        <v>28</v>
      </c>
      <c r="D9" s="17">
        <v>17.11</v>
      </c>
      <c r="E9" s="10"/>
      <c r="F9" s="15"/>
      <c r="G9" s="18">
        <f>IF(B9="","",IF(D10&lt;F10,D10,IF(F10="",D10,F10)))</f>
        <v>17.86</v>
      </c>
      <c r="H9" s="27">
        <f>IF(G9="","",RANK(G9,G5:G44,1))</f>
        <v>1</v>
      </c>
      <c r="I9" s="3"/>
    </row>
    <row r="10" spans="1:9" ht="16.5" customHeight="1" thickBot="1">
      <c r="A10" s="24"/>
      <c r="B10" s="26"/>
      <c r="C10" s="13" t="s">
        <v>29</v>
      </c>
      <c r="D10" s="14">
        <v>17.86</v>
      </c>
      <c r="E10" s="13" t="s">
        <v>29</v>
      </c>
      <c r="F10" s="14">
        <v>19.11</v>
      </c>
      <c r="G10" s="19"/>
      <c r="H10" s="28"/>
      <c r="I10" s="3"/>
    </row>
    <row r="11" spans="1:9" ht="16.5" customHeight="1">
      <c r="A11" s="23">
        <f>A9+1</f>
        <v>4</v>
      </c>
      <c r="B11" s="25" t="s">
        <v>14</v>
      </c>
      <c r="C11" s="10" t="s">
        <v>30</v>
      </c>
      <c r="D11" s="15">
        <v>18.38</v>
      </c>
      <c r="E11" s="10" t="s">
        <v>28</v>
      </c>
      <c r="F11" s="11">
        <v>19.149999999999999</v>
      </c>
      <c r="G11" s="18">
        <f>IF(B11="","",IF(D12&lt;F12,D12,IF(F12="",D12,F12)))</f>
        <v>19.7</v>
      </c>
      <c r="H11" s="27">
        <f>IF(G11="","",RANK(G11,G5:G44,1))</f>
        <v>3</v>
      </c>
      <c r="I11" s="3"/>
    </row>
    <row r="12" spans="1:9" ht="16.5" customHeight="1" thickBot="1">
      <c r="A12" s="24"/>
      <c r="B12" s="26"/>
      <c r="C12" s="13" t="s">
        <v>29</v>
      </c>
      <c r="D12" s="14">
        <v>19.7</v>
      </c>
      <c r="E12" s="13" t="s">
        <v>29</v>
      </c>
      <c r="F12" s="14">
        <v>20.23</v>
      </c>
      <c r="G12" s="19"/>
      <c r="H12" s="28"/>
      <c r="I12" s="3"/>
    </row>
    <row r="13" spans="1:9" ht="16.5" customHeight="1">
      <c r="A13" s="23">
        <f>A11+1</f>
        <v>5</v>
      </c>
      <c r="B13" s="25" t="s">
        <v>20</v>
      </c>
      <c r="C13" s="10" t="s">
        <v>28</v>
      </c>
      <c r="D13" s="11">
        <v>17.47</v>
      </c>
      <c r="E13" s="10" t="s">
        <v>28</v>
      </c>
      <c r="F13" s="11">
        <v>17.53</v>
      </c>
      <c r="G13" s="18">
        <f>IF(B13="","",IF(D14&lt;F14,D14,IF(F14="",D14,F14)))</f>
        <v>18.34</v>
      </c>
      <c r="H13" s="27">
        <f>IF(G13="","",RANK(G13,G5:G44,1))</f>
        <v>2</v>
      </c>
      <c r="I13" s="3"/>
    </row>
    <row r="14" spans="1:9" ht="16.5" customHeight="1" thickBot="1">
      <c r="A14" s="24"/>
      <c r="B14" s="26"/>
      <c r="C14" s="13" t="s">
        <v>29</v>
      </c>
      <c r="D14" s="14">
        <v>18.34</v>
      </c>
      <c r="E14" s="13" t="s">
        <v>29</v>
      </c>
      <c r="F14" s="14">
        <v>18.829999999999998</v>
      </c>
      <c r="G14" s="19"/>
      <c r="H14" s="28"/>
      <c r="I14" s="3"/>
    </row>
    <row r="15" spans="1:9" ht="16.5" customHeight="1">
      <c r="A15" s="23">
        <f>A13+1</f>
        <v>6</v>
      </c>
      <c r="B15" s="25" t="s">
        <v>21</v>
      </c>
      <c r="C15" s="10" t="s">
        <v>28</v>
      </c>
      <c r="D15" s="11">
        <v>21.43</v>
      </c>
      <c r="E15" s="10" t="s">
        <v>30</v>
      </c>
      <c r="F15" s="11">
        <v>21.6</v>
      </c>
      <c r="G15" s="18">
        <f>IF(B15="","",IF(D16&lt;F16,D16,IF(F16="",D16,F16)))</f>
        <v>24.05</v>
      </c>
      <c r="H15" s="27">
        <f>IF(G15="","",RANK(G15,G5:G44,1))</f>
        <v>6</v>
      </c>
      <c r="I15" s="3"/>
    </row>
    <row r="16" spans="1:9" ht="16.5" customHeight="1" thickBot="1">
      <c r="A16" s="24"/>
      <c r="B16" s="26"/>
      <c r="C16" s="13" t="s">
        <v>29</v>
      </c>
      <c r="D16" s="14">
        <v>24.05</v>
      </c>
      <c r="E16" s="13" t="s">
        <v>29</v>
      </c>
      <c r="F16" s="14">
        <v>24.84</v>
      </c>
      <c r="G16" s="19"/>
      <c r="H16" s="28"/>
      <c r="I16" s="3"/>
    </row>
    <row r="17" spans="1:9" ht="16.5" customHeight="1">
      <c r="A17" s="23">
        <f>A15+1</f>
        <v>7</v>
      </c>
      <c r="B17" s="25"/>
      <c r="C17" s="10"/>
      <c r="D17" s="11"/>
      <c r="E17" s="10"/>
      <c r="F17" s="11"/>
      <c r="G17" s="18" t="str">
        <f>IF(B17="","",IF(D18&lt;F18,D18,IF(F18="",D18,F18)))</f>
        <v/>
      </c>
      <c r="H17" s="27" t="str">
        <f>IF(G17="","",RANK(G17,G5:G44,1))</f>
        <v/>
      </c>
      <c r="I17" s="3"/>
    </row>
    <row r="18" spans="1:9" ht="16.5" customHeight="1" thickBot="1">
      <c r="A18" s="24"/>
      <c r="B18" s="26"/>
      <c r="C18" s="13"/>
      <c r="D18" s="14"/>
      <c r="E18" s="13"/>
      <c r="F18" s="14"/>
      <c r="G18" s="19"/>
      <c r="H18" s="28"/>
      <c r="I18" s="3"/>
    </row>
    <row r="19" spans="1:9" ht="16.5" customHeight="1">
      <c r="A19" s="23">
        <f>A17+1</f>
        <v>8</v>
      </c>
      <c r="B19" s="25"/>
      <c r="C19" s="10"/>
      <c r="D19" s="11"/>
      <c r="E19" s="10"/>
      <c r="F19" s="11"/>
      <c r="G19" s="18" t="str">
        <f>IF(B19="","",IF(D20&lt;F20,D20,IF(F20="",D20,F20)))</f>
        <v/>
      </c>
      <c r="H19" s="27" t="str">
        <f>IF(G19="","",RANK(G19,G5:G44,1))</f>
        <v/>
      </c>
      <c r="I19" s="3"/>
    </row>
    <row r="20" spans="1:9" ht="16.5" customHeight="1" thickBot="1">
      <c r="A20" s="24"/>
      <c r="B20" s="26"/>
      <c r="C20" s="13"/>
      <c r="D20" s="14"/>
      <c r="E20" s="13"/>
      <c r="F20" s="14"/>
      <c r="G20" s="19"/>
      <c r="H20" s="28"/>
      <c r="I20" s="3"/>
    </row>
    <row r="21" spans="1:9" ht="16.5" customHeight="1">
      <c r="A21" s="23">
        <f>A19+1</f>
        <v>9</v>
      </c>
      <c r="B21" s="25"/>
      <c r="C21" s="10"/>
      <c r="D21" s="11"/>
      <c r="E21" s="10"/>
      <c r="F21" s="11"/>
      <c r="G21" s="18" t="str">
        <f>IF(B21="","",IF(D22&lt;F22,D22,IF(F22="",D22,F22)))</f>
        <v/>
      </c>
      <c r="H21" s="27" t="str">
        <f>IF(G21="","",RANK(G21,G5:G44,1))</f>
        <v/>
      </c>
      <c r="I21" s="3"/>
    </row>
    <row r="22" spans="1:9" ht="16.5" customHeight="1" thickBot="1">
      <c r="A22" s="24"/>
      <c r="B22" s="26"/>
      <c r="C22" s="13"/>
      <c r="D22" s="14"/>
      <c r="E22" s="13"/>
      <c r="F22" s="14"/>
      <c r="G22" s="19"/>
      <c r="H22" s="28"/>
      <c r="I22" s="3"/>
    </row>
    <row r="23" spans="1:9" ht="16.5" customHeight="1">
      <c r="A23" s="23">
        <f>A21+1</f>
        <v>10</v>
      </c>
      <c r="B23" s="25"/>
      <c r="C23" s="10"/>
      <c r="D23" s="11"/>
      <c r="E23" s="10"/>
      <c r="F23" s="11"/>
      <c r="G23" s="18" t="str">
        <f>IF(B23="","",IF(D24&lt;F24,D24,IF(F24="",D24,F24)))</f>
        <v/>
      </c>
      <c r="H23" s="27" t="str">
        <f>IF(G23="","",RANK(G23,G5:G44,1))</f>
        <v/>
      </c>
      <c r="I23" s="3"/>
    </row>
    <row r="24" spans="1:9" ht="16.5" customHeight="1" thickBot="1">
      <c r="A24" s="24"/>
      <c r="B24" s="26"/>
      <c r="C24" s="13"/>
      <c r="D24" s="14"/>
      <c r="E24" s="13"/>
      <c r="F24" s="14"/>
      <c r="G24" s="19"/>
      <c r="H24" s="28"/>
      <c r="I24" s="3"/>
    </row>
    <row r="25" spans="1:9" ht="16.5" customHeight="1">
      <c r="A25" s="23">
        <f>A23+1</f>
        <v>11</v>
      </c>
      <c r="B25" s="25"/>
      <c r="C25" s="10"/>
      <c r="D25" s="11"/>
      <c r="E25" s="10"/>
      <c r="F25" s="11"/>
      <c r="G25" s="18" t="str">
        <f>IF(B25="","",IF(D26&lt;F26,D26,IF(F26="",D26,F26)))</f>
        <v/>
      </c>
      <c r="H25" s="27" t="str">
        <f>IF(G25="","",RANK(G25,G5:G44,1))</f>
        <v/>
      </c>
      <c r="I25" s="3"/>
    </row>
    <row r="26" spans="1:9" ht="16.5" customHeight="1" thickBot="1">
      <c r="A26" s="24"/>
      <c r="B26" s="26"/>
      <c r="C26" s="13"/>
      <c r="D26" s="14"/>
      <c r="E26" s="13"/>
      <c r="F26" s="14"/>
      <c r="G26" s="19"/>
      <c r="H26" s="28"/>
      <c r="I26" s="3"/>
    </row>
    <row r="27" spans="1:9" ht="16.5" customHeight="1">
      <c r="A27" s="23">
        <f>A25+1</f>
        <v>12</v>
      </c>
      <c r="B27" s="25"/>
      <c r="C27" s="10"/>
      <c r="D27" s="11"/>
      <c r="E27" s="10"/>
      <c r="F27" s="11"/>
      <c r="G27" s="18" t="str">
        <f>IF(B27="","",IF(D28&lt;F28,D28,IF(F28="",D28,F28)))</f>
        <v/>
      </c>
      <c r="H27" s="27" t="str">
        <f>IF(G27="","",RANK(G27,G5:G44,1))</f>
        <v/>
      </c>
      <c r="I27" s="3"/>
    </row>
    <row r="28" spans="1:9" ht="16.5" customHeight="1" thickBot="1">
      <c r="A28" s="24"/>
      <c r="B28" s="26"/>
      <c r="C28" s="13"/>
      <c r="D28" s="14"/>
      <c r="E28" s="13"/>
      <c r="F28" s="14"/>
      <c r="G28" s="19"/>
      <c r="H28" s="28"/>
      <c r="I28" s="3"/>
    </row>
    <row r="29" spans="1:9" ht="16.5" customHeight="1">
      <c r="A29" s="23">
        <f>A27+1</f>
        <v>13</v>
      </c>
      <c r="B29" s="25"/>
      <c r="C29" s="10"/>
      <c r="D29" s="11"/>
      <c r="E29" s="10"/>
      <c r="F29" s="11"/>
      <c r="G29" s="18" t="str">
        <f>IF(B29="","",IF(D30&lt;F30,D30,IF(F30="",D30,F30)))</f>
        <v/>
      </c>
      <c r="H29" s="27" t="str">
        <f>IF(G29="","",RANK(G29,G5:G44,1))</f>
        <v/>
      </c>
      <c r="I29" s="3"/>
    </row>
    <row r="30" spans="1:9" ht="16.5" customHeight="1" thickBot="1">
      <c r="A30" s="24"/>
      <c r="B30" s="26"/>
      <c r="C30" s="13"/>
      <c r="D30" s="14"/>
      <c r="E30" s="13"/>
      <c r="F30" s="14"/>
      <c r="G30" s="19"/>
      <c r="H30" s="28"/>
      <c r="I30" s="3"/>
    </row>
    <row r="31" spans="1:9" ht="16.5" customHeight="1">
      <c r="A31" s="23">
        <f>A29+1</f>
        <v>14</v>
      </c>
      <c r="B31" s="25"/>
      <c r="C31" s="10"/>
      <c r="D31" s="11"/>
      <c r="E31" s="10"/>
      <c r="F31" s="11"/>
      <c r="G31" s="18" t="str">
        <f>IF(B31="","",IF(D32&lt;F32,D32,IF(F32="",D32,F32)))</f>
        <v/>
      </c>
      <c r="H31" s="27" t="str">
        <f>IF(G31="","",RANK(G31,G5:G44,1))</f>
        <v/>
      </c>
      <c r="I31" s="3"/>
    </row>
    <row r="32" spans="1:9" ht="16.5" customHeight="1" thickBot="1">
      <c r="A32" s="24"/>
      <c r="B32" s="26"/>
      <c r="C32" s="13"/>
      <c r="D32" s="14"/>
      <c r="E32" s="13"/>
      <c r="F32" s="14"/>
      <c r="G32" s="19"/>
      <c r="H32" s="28"/>
      <c r="I32" s="3"/>
    </row>
    <row r="33" spans="1:9" ht="16.5" customHeight="1">
      <c r="A33" s="23">
        <f>A31+1</f>
        <v>15</v>
      </c>
      <c r="B33" s="25"/>
      <c r="C33" s="10"/>
      <c r="D33" s="11"/>
      <c r="E33" s="10"/>
      <c r="F33" s="11"/>
      <c r="G33" s="18" t="str">
        <f>IF(B33="","",IF(D34&lt;F34,D34,IF(F34="",D34,F34)))</f>
        <v/>
      </c>
      <c r="H33" s="27" t="str">
        <f>IF(G33="","",RANK(G33,G5:G44,1))</f>
        <v/>
      </c>
      <c r="I33" s="3"/>
    </row>
    <row r="34" spans="1:9" ht="16.5" customHeight="1" thickBot="1">
      <c r="A34" s="24"/>
      <c r="B34" s="26"/>
      <c r="C34" s="13"/>
      <c r="D34" s="14"/>
      <c r="E34" s="13"/>
      <c r="F34" s="14"/>
      <c r="G34" s="19"/>
      <c r="H34" s="28"/>
      <c r="I34" s="3"/>
    </row>
    <row r="35" spans="1:9" ht="16.5" customHeight="1">
      <c r="A35" s="23">
        <f>A33+1</f>
        <v>16</v>
      </c>
      <c r="B35" s="25"/>
      <c r="C35" s="10"/>
      <c r="D35" s="11"/>
      <c r="E35" s="10"/>
      <c r="F35" s="11"/>
      <c r="G35" s="18" t="str">
        <f t="shared" ref="G35:G43" si="0">IF(B35="","",IF(D36&lt;F36,D36,IF(F36="",D36,F36)))</f>
        <v/>
      </c>
      <c r="H35" s="27" t="str">
        <f>IF(G35="","",RANK(G35,G5:G44,1))</f>
        <v/>
      </c>
      <c r="I35" s="3"/>
    </row>
    <row r="36" spans="1:9" ht="16.5" customHeight="1" thickBot="1">
      <c r="A36" s="24"/>
      <c r="B36" s="26"/>
      <c r="C36" s="13"/>
      <c r="D36" s="14"/>
      <c r="E36" s="13"/>
      <c r="F36" s="14"/>
      <c r="G36" s="19"/>
      <c r="H36" s="28"/>
      <c r="I36" s="3"/>
    </row>
    <row r="37" spans="1:9" ht="16.5" customHeight="1">
      <c r="A37" s="23">
        <f>A35+1</f>
        <v>17</v>
      </c>
      <c r="B37" s="25"/>
      <c r="C37" s="10"/>
      <c r="D37" s="11"/>
      <c r="E37" s="10"/>
      <c r="F37" s="11"/>
      <c r="G37" s="18" t="str">
        <f t="shared" si="0"/>
        <v/>
      </c>
      <c r="H37" s="27" t="str">
        <f>IF(G37="","",RANK(G37,G5:G44,1))</f>
        <v/>
      </c>
      <c r="I37" s="3"/>
    </row>
    <row r="38" spans="1:9" ht="16.5" customHeight="1" thickBot="1">
      <c r="A38" s="24"/>
      <c r="B38" s="26"/>
      <c r="C38" s="13"/>
      <c r="D38" s="14"/>
      <c r="E38" s="13"/>
      <c r="F38" s="14"/>
      <c r="G38" s="19"/>
      <c r="H38" s="28"/>
      <c r="I38" s="3"/>
    </row>
    <row r="39" spans="1:9" ht="16.5" customHeight="1">
      <c r="A39" s="23">
        <f>A37+1</f>
        <v>18</v>
      </c>
      <c r="B39" s="25"/>
      <c r="C39" s="10"/>
      <c r="D39" s="11"/>
      <c r="E39" s="10"/>
      <c r="F39" s="11"/>
      <c r="G39" s="18" t="str">
        <f t="shared" si="0"/>
        <v/>
      </c>
      <c r="H39" s="27" t="str">
        <f>IF(G39="","",RANK(G39,G5:G44,1))</f>
        <v/>
      </c>
      <c r="I39" s="3"/>
    </row>
    <row r="40" spans="1:9" ht="16.5" customHeight="1" thickBot="1">
      <c r="A40" s="24"/>
      <c r="B40" s="26"/>
      <c r="C40" s="13"/>
      <c r="D40" s="14"/>
      <c r="E40" s="13"/>
      <c r="F40" s="14"/>
      <c r="G40" s="19"/>
      <c r="H40" s="28"/>
      <c r="I40" s="3"/>
    </row>
    <row r="41" spans="1:9" ht="16.5" customHeight="1">
      <c r="A41" s="23">
        <f>A39+1</f>
        <v>19</v>
      </c>
      <c r="B41" s="25"/>
      <c r="C41" s="10"/>
      <c r="D41" s="11"/>
      <c r="E41" s="10"/>
      <c r="F41" s="11"/>
      <c r="G41" s="18" t="str">
        <f t="shared" si="0"/>
        <v/>
      </c>
      <c r="H41" s="27" t="str">
        <f>IF(G41="","",RANK(G41,G5:G44,1))</f>
        <v/>
      </c>
      <c r="I41" s="3"/>
    </row>
    <row r="42" spans="1:9" ht="16.5" customHeight="1" thickBot="1">
      <c r="A42" s="24"/>
      <c r="B42" s="26"/>
      <c r="C42" s="13"/>
      <c r="D42" s="14"/>
      <c r="E42" s="13"/>
      <c r="F42" s="14"/>
      <c r="G42" s="19"/>
      <c r="H42" s="28"/>
      <c r="I42" s="3"/>
    </row>
    <row r="43" spans="1:9" ht="16.5" customHeight="1">
      <c r="A43" s="23">
        <f>A41+1</f>
        <v>20</v>
      </c>
      <c r="B43" s="25"/>
      <c r="C43" s="10"/>
      <c r="D43" s="11"/>
      <c r="E43" s="10"/>
      <c r="F43" s="11"/>
      <c r="G43" s="18" t="str">
        <f t="shared" si="0"/>
        <v/>
      </c>
      <c r="H43" s="27" t="str">
        <f>IF(G43="","",RANK(G43,G5:G44,1))</f>
        <v/>
      </c>
      <c r="I43" s="3"/>
    </row>
    <row r="44" spans="1:9" ht="16.5" customHeight="1" thickBot="1">
      <c r="A44" s="24"/>
      <c r="B44" s="26"/>
      <c r="C44" s="13"/>
      <c r="D44" s="14"/>
      <c r="E44" s="13"/>
      <c r="F44" s="14"/>
      <c r="G44" s="19"/>
      <c r="H44" s="28"/>
      <c r="I44" s="3"/>
    </row>
    <row r="45" spans="1:9">
      <c r="A45" s="3"/>
      <c r="B45" s="3"/>
      <c r="C45" s="3"/>
      <c r="D45" s="3"/>
      <c r="E45" s="3"/>
      <c r="F45" s="3"/>
      <c r="G45" s="3"/>
      <c r="H45" s="4"/>
      <c r="I45" s="3"/>
    </row>
    <row r="46" spans="1:9">
      <c r="B46" t="s">
        <v>7</v>
      </c>
    </row>
    <row r="47" spans="1:9">
      <c r="B47" t="s">
        <v>8</v>
      </c>
    </row>
    <row r="48" spans="1:9">
      <c r="B48" t="s">
        <v>9</v>
      </c>
    </row>
  </sheetData>
  <mergeCells count="85">
    <mergeCell ref="A43:A44"/>
    <mergeCell ref="B43:B44"/>
    <mergeCell ref="G43:G44"/>
    <mergeCell ref="H43:H44"/>
    <mergeCell ref="A39:A40"/>
    <mergeCell ref="B39:B40"/>
    <mergeCell ref="G39:G40"/>
    <mergeCell ref="H39:H40"/>
    <mergeCell ref="A41:A42"/>
    <mergeCell ref="B41:B42"/>
    <mergeCell ref="G41:G42"/>
    <mergeCell ref="H41:H42"/>
    <mergeCell ref="A35:A36"/>
    <mergeCell ref="B35:B36"/>
    <mergeCell ref="G35:G36"/>
    <mergeCell ref="H35:H36"/>
    <mergeCell ref="A37:A38"/>
    <mergeCell ref="B37:B38"/>
    <mergeCell ref="G37:G38"/>
    <mergeCell ref="H37:H38"/>
    <mergeCell ref="A31:A32"/>
    <mergeCell ref="B31:B32"/>
    <mergeCell ref="G31:G32"/>
    <mergeCell ref="H31:H32"/>
    <mergeCell ref="A33:A34"/>
    <mergeCell ref="B33:B34"/>
    <mergeCell ref="G33:G34"/>
    <mergeCell ref="H33:H34"/>
    <mergeCell ref="A27:A28"/>
    <mergeCell ref="B27:B28"/>
    <mergeCell ref="G27:G28"/>
    <mergeCell ref="H27:H28"/>
    <mergeCell ref="A29:A30"/>
    <mergeCell ref="B29:B30"/>
    <mergeCell ref="G29:G30"/>
    <mergeCell ref="H29:H30"/>
    <mergeCell ref="A23:A24"/>
    <mergeCell ref="B23:B24"/>
    <mergeCell ref="G23:G24"/>
    <mergeCell ref="H23:H24"/>
    <mergeCell ref="A25:A26"/>
    <mergeCell ref="B25:B26"/>
    <mergeCell ref="G25:G26"/>
    <mergeCell ref="H25:H26"/>
    <mergeCell ref="A19:A20"/>
    <mergeCell ref="B19:B20"/>
    <mergeCell ref="G19:G20"/>
    <mergeCell ref="H19:H20"/>
    <mergeCell ref="A21:A22"/>
    <mergeCell ref="B21:B22"/>
    <mergeCell ref="G21:G22"/>
    <mergeCell ref="H21:H22"/>
    <mergeCell ref="A15:A16"/>
    <mergeCell ref="B15:B16"/>
    <mergeCell ref="G15:G16"/>
    <mergeCell ref="H15:H16"/>
    <mergeCell ref="A17:A18"/>
    <mergeCell ref="B17:B18"/>
    <mergeCell ref="G17:G18"/>
    <mergeCell ref="H17:H18"/>
    <mergeCell ref="A11:A12"/>
    <mergeCell ref="B11:B12"/>
    <mergeCell ref="G11:G12"/>
    <mergeCell ref="H11:H12"/>
    <mergeCell ref="A13:A14"/>
    <mergeCell ref="B13:B14"/>
    <mergeCell ref="G13:G14"/>
    <mergeCell ref="H13:H14"/>
    <mergeCell ref="A7:A8"/>
    <mergeCell ref="B7:B8"/>
    <mergeCell ref="G7:G8"/>
    <mergeCell ref="H7:H8"/>
    <mergeCell ref="A9:A10"/>
    <mergeCell ref="B9:B10"/>
    <mergeCell ref="G9:G10"/>
    <mergeCell ref="H9:H10"/>
    <mergeCell ref="A5:A6"/>
    <mergeCell ref="B5:B6"/>
    <mergeCell ref="G5:G6"/>
    <mergeCell ref="H5:H6"/>
    <mergeCell ref="A1:H1"/>
    <mergeCell ref="D2:F2"/>
    <mergeCell ref="G2:H2"/>
    <mergeCell ref="C4:D4"/>
    <mergeCell ref="E4:F4"/>
  </mergeCells>
  <printOptions horizontalCentered="1"/>
  <pageMargins left="0.11811023622047245" right="7.874015748031496E-2" top="0.31" bottom="0.15748031496062992" header="0.11811023622047245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</vt:lpstr>
      <vt:lpstr>ŽENY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PECHÁT</dc:creator>
  <cp:lastModifiedBy>SDH KOSTELEC</cp:lastModifiedBy>
  <cp:lastPrinted>2015-08-08T13:00:08Z</cp:lastPrinted>
  <dcterms:created xsi:type="dcterms:W3CDTF">2008-07-30T13:03:45Z</dcterms:created>
  <dcterms:modified xsi:type="dcterms:W3CDTF">2015-09-17T14:11:27Z</dcterms:modified>
</cp:coreProperties>
</file>